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gmc/Desktop/"/>
    </mc:Choice>
  </mc:AlternateContent>
  <xr:revisionPtr revIDLastSave="0" documentId="8_{80E6FD4D-7BA8-7143-AF70-9CB48A18111D}" xr6:coauthVersionLast="46" xr6:coauthVersionMax="46" xr10:uidLastSave="{00000000-0000-0000-0000-000000000000}"/>
  <bookViews>
    <workbookView xWindow="0" yWindow="460" windowWidth="28800" windowHeight="16500" xr2:uid="{CE57C093-9D25-44F8-B95E-7608FDEEF4AD}"/>
  </bookViews>
  <sheets>
    <sheet name="GOODS PROCUREMENT PLAN" sheetId="1" r:id="rId1"/>
    <sheet name="WORKS PROCUREMENT PL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E22" i="2" l="1"/>
</calcChain>
</file>

<file path=xl/sharedStrings.xml><?xml version="1.0" encoding="utf-8"?>
<sst xmlns="http://schemas.openxmlformats.org/spreadsheetml/2006/main" count="170" uniqueCount="84">
  <si>
    <t xml:space="preserve">   Qty</t>
  </si>
  <si>
    <t>BASIC DATA</t>
  </si>
  <si>
    <t>TENDERING PERIOD</t>
  </si>
  <si>
    <t>TENDER EVALUATION &amp; CONTRACT AWARD</t>
  </si>
  <si>
    <t>No.</t>
  </si>
  <si>
    <t>Contract Package</t>
  </si>
  <si>
    <t xml:space="preserve">Plan vs </t>
  </si>
  <si>
    <t>Package No.</t>
  </si>
  <si>
    <t xml:space="preserve">Estimated  </t>
  </si>
  <si>
    <t xml:space="preserve">Procurement </t>
  </si>
  <si>
    <t xml:space="preserve">Approval/ </t>
  </si>
  <si>
    <t>Preparation</t>
  </si>
  <si>
    <t xml:space="preserve">Tender </t>
  </si>
  <si>
    <t>Tender</t>
  </si>
  <si>
    <t>Sub. Ten.</t>
  </si>
  <si>
    <t>Approval by</t>
  </si>
  <si>
    <t xml:space="preserve">Contract </t>
  </si>
  <si>
    <t xml:space="preserve">Delivery </t>
  </si>
  <si>
    <t>Inspection</t>
  </si>
  <si>
    <t>Actual</t>
  </si>
  <si>
    <t>Method</t>
  </si>
  <si>
    <t>Authority</t>
  </si>
  <si>
    <t>Ten. Doc</t>
  </si>
  <si>
    <t>Invitation Date</t>
  </si>
  <si>
    <t>Closing/Open.</t>
  </si>
  <si>
    <t>Eva. Report.</t>
  </si>
  <si>
    <t>Date</t>
  </si>
  <si>
    <t>Final Accept.</t>
  </si>
  <si>
    <t>Duration</t>
  </si>
  <si>
    <t>0 - 4 WKS</t>
  </si>
  <si>
    <t xml:space="preserve">1  - 2 WKS </t>
  </si>
  <si>
    <t>6 - 12 WKS</t>
  </si>
  <si>
    <t>1.5 -3 WKS</t>
  </si>
  <si>
    <t>1 - 1.5WKS</t>
  </si>
  <si>
    <t>1WKS</t>
  </si>
  <si>
    <t>1 - 3 WKS</t>
  </si>
  <si>
    <t>Plan</t>
  </si>
  <si>
    <t>Vrs</t>
  </si>
  <si>
    <t>SS</t>
  </si>
  <si>
    <t>ETC</t>
  </si>
  <si>
    <t>NCT</t>
  </si>
  <si>
    <t>TOTAL</t>
  </si>
  <si>
    <r>
      <rPr>
        <sz val="12"/>
        <rFont val="Arial"/>
        <family val="2"/>
      </rPr>
      <t>Source of Funding</t>
    </r>
    <r>
      <rPr>
        <b/>
        <sz val="12"/>
        <rFont val="Arial"/>
        <family val="2"/>
      </rPr>
      <t xml:space="preserve"> : World Bank Africa Centres of Excellence Project</t>
    </r>
  </si>
  <si>
    <r>
      <rPr>
        <sz val="12"/>
        <rFont val="Arial"/>
        <family val="2"/>
      </rPr>
      <t>Budget Period</t>
    </r>
    <r>
      <rPr>
        <b/>
        <sz val="12"/>
        <rFont val="Arial"/>
        <family val="2"/>
      </rPr>
      <t>: JANUARY,2021-DECEMBER,2021</t>
    </r>
  </si>
  <si>
    <r>
      <rPr>
        <sz val="12"/>
        <rFont val="Arial"/>
        <family val="2"/>
      </rPr>
      <t>Procurement Entity</t>
    </r>
    <r>
      <rPr>
        <b/>
        <sz val="12"/>
        <rFont val="Arial"/>
        <family val="2"/>
      </rPr>
      <t xml:space="preserve"> : West African Genetic Medicine Centre, University of Ghana   </t>
    </r>
  </si>
  <si>
    <t>Amount(USD)</t>
  </si>
  <si>
    <t>PQ</t>
  </si>
  <si>
    <t>ICT Equipment ,Softwares &amp; Accessories</t>
  </si>
  <si>
    <t>Procurement Method</t>
  </si>
  <si>
    <t xml:space="preserve">Approval/Authority </t>
  </si>
  <si>
    <t xml:space="preserve">Preparation </t>
  </si>
  <si>
    <r>
      <rPr>
        <sz val="10"/>
        <rFont val="Times New Roman"/>
        <family val="1"/>
      </rPr>
      <t>Source of Funding</t>
    </r>
    <r>
      <rPr>
        <b/>
        <sz val="10"/>
        <rFont val="Times New Roman"/>
        <family val="1"/>
      </rPr>
      <t xml:space="preserve"> : World Bank Africa Centres of Excellence Project</t>
    </r>
  </si>
  <si>
    <r>
      <rPr>
        <sz val="10"/>
        <rFont val="Times New Roman"/>
        <family val="1"/>
      </rPr>
      <t>Procurement Entity</t>
    </r>
    <r>
      <rPr>
        <b/>
        <sz val="10"/>
        <rFont val="Times New Roman"/>
        <family val="1"/>
      </rPr>
      <t xml:space="preserve"> : West African Genetic Medicne Centre, University of Ghana   </t>
    </r>
  </si>
  <si>
    <t>NextSeq 550 Illumina Sequencer system</t>
  </si>
  <si>
    <t>Construction of Vivarium</t>
  </si>
  <si>
    <t>Refurbishment of Laboratories &amp;Lecture Rooms</t>
  </si>
  <si>
    <r>
      <rPr>
        <sz val="10"/>
        <rFont val="Times New Roman"/>
        <family val="1"/>
      </rPr>
      <t>Budget Period</t>
    </r>
    <r>
      <rPr>
        <b/>
        <sz val="10"/>
        <rFont val="Times New Roman"/>
        <family val="1"/>
      </rPr>
      <t>: Jan 2021 - December 2021</t>
    </r>
  </si>
  <si>
    <t>Construction of WAGMC Building-Phase I</t>
  </si>
  <si>
    <t>Estimated  (USD)</t>
  </si>
  <si>
    <t>Telehealth Platform(Hardware and Software System)</t>
  </si>
  <si>
    <t>HOE</t>
  </si>
  <si>
    <t>General Laboratory Reagents and Consumables
(PQ:Procure in Batches as when needed)</t>
  </si>
  <si>
    <t>Office Furniture
(PQ:Procure in Batches as when needed)</t>
  </si>
  <si>
    <t>Price quotation</t>
  </si>
  <si>
    <t>Sole Sourcing</t>
  </si>
  <si>
    <t>Entity Tender Committee</t>
  </si>
  <si>
    <t>National Compettitive Tender</t>
  </si>
  <si>
    <t>Microscopes and Laboratory Equipment
(PQ:Procure in Batches as when needed)</t>
  </si>
  <si>
    <t>UG/WAGMC/ACE/SS/001/21</t>
  </si>
  <si>
    <t>UG/WAGMC/ACE/PQ/002/21</t>
  </si>
  <si>
    <t>UG/WAGMC/ACE/PQ/003/21</t>
  </si>
  <si>
    <t>UG/WAGMC/ACE/NCT/004/21</t>
  </si>
  <si>
    <t>UG/WAGMC/ACE/PQ/005/21</t>
  </si>
  <si>
    <t>UG/WAGMC/ACE/PQ/006/21</t>
  </si>
  <si>
    <t>UG/WAGMC/ACE/NCT/007/21</t>
  </si>
  <si>
    <t>Head of Entity</t>
  </si>
  <si>
    <t>UG/WAGMC/ACE/WKS/PQ//001/21</t>
  </si>
  <si>
    <t>UG/WAGMC/ACE/WKS/NCT/002/21</t>
  </si>
  <si>
    <t>UG/WAGMC/ACE/WKS/NCT/003/21</t>
  </si>
  <si>
    <t>Office Equipment, Stationery,Printing and General Supplies
(PQ:Procure in Batches as when needed)</t>
  </si>
  <si>
    <t>UG/WAGMC/ACE/SS/008/21</t>
  </si>
  <si>
    <t>Construction of DNA Confirmation Unit</t>
  </si>
  <si>
    <t>UG/WAGMC/ACE/WKS/PQ/004/21</t>
  </si>
  <si>
    <t>Ultrasound System-Vivid 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</si>
</sst>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2" applyFont="1"/>
    <xf numFmtId="0" fontId="5" fillId="0" borderId="0" xfId="2" applyFont="1"/>
    <xf numFmtId="0" fontId="6" fillId="0" borderId="0" xfId="2" applyFont="1"/>
    <xf numFmtId="0" fontId="2" fillId="0" borderId="0" xfId="2"/>
    <xf numFmtId="0" fontId="3" fillId="0" borderId="1" xfId="2" applyFont="1" applyBorder="1"/>
    <xf numFmtId="0" fontId="4" fillId="2" borderId="1" xfId="2" applyFont="1" applyFill="1" applyBorder="1"/>
    <xf numFmtId="0" fontId="4" fillId="3" borderId="1" xfId="2" applyFont="1" applyFill="1" applyBorder="1"/>
    <xf numFmtId="0" fontId="4" fillId="3" borderId="1" xfId="2" applyFont="1" applyFill="1" applyBorder="1" applyAlignment="1">
      <alignment horizontal="center"/>
    </xf>
    <xf numFmtId="0" fontId="4" fillId="4" borderId="1" xfId="2" applyFont="1" applyFill="1" applyBorder="1"/>
    <xf numFmtId="16" fontId="4" fillId="4" borderId="1" xfId="2" quotePrefix="1" applyNumberFormat="1" applyFont="1" applyFill="1" applyBorder="1"/>
    <xf numFmtId="14" fontId="4" fillId="4" borderId="1" xfId="2" applyNumberFormat="1" applyFont="1" applyFill="1" applyBorder="1"/>
    <xf numFmtId="0" fontId="4" fillId="0" borderId="1" xfId="2" applyFont="1" applyBorder="1"/>
    <xf numFmtId="0" fontId="4" fillId="5" borderId="1" xfId="2" applyFont="1" applyFill="1" applyBorder="1"/>
    <xf numFmtId="0" fontId="7" fillId="0" borderId="1" xfId="2" applyFont="1" applyBorder="1"/>
    <xf numFmtId="0" fontId="4" fillId="0" borderId="1" xfId="2" applyFont="1" applyBorder="1" applyAlignment="1">
      <alignment horizontal="center"/>
    </xf>
    <xf numFmtId="43" fontId="4" fillId="0" borderId="1" xfId="2" applyNumberFormat="1" applyFont="1" applyBorder="1" applyAlignment="1">
      <alignment horizontal="center"/>
    </xf>
    <xf numFmtId="14" fontId="4" fillId="0" borderId="1" xfId="2" applyNumberFormat="1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164" fontId="4" fillId="0" borderId="1" xfId="2" applyNumberFormat="1" applyFont="1" applyBorder="1"/>
    <xf numFmtId="43" fontId="2" fillId="0" borderId="0" xfId="2" applyNumberFormat="1"/>
    <xf numFmtId="0" fontId="4" fillId="6" borderId="1" xfId="2" applyFont="1" applyFill="1" applyBorder="1"/>
    <xf numFmtId="0" fontId="7" fillId="6" borderId="1" xfId="2" applyFont="1" applyFill="1" applyBorder="1"/>
    <xf numFmtId="43" fontId="4" fillId="6" borderId="1" xfId="3" applyFont="1" applyFill="1" applyBorder="1" applyAlignment="1"/>
    <xf numFmtId="164" fontId="4" fillId="6" borderId="1" xfId="2" applyNumberFormat="1" applyFont="1" applyFill="1" applyBorder="1"/>
    <xf numFmtId="43" fontId="4" fillId="0" borderId="1" xfId="2" applyNumberFormat="1" applyFont="1" applyBorder="1"/>
    <xf numFmtId="0" fontId="4" fillId="0" borderId="1" xfId="2" applyFont="1" applyBorder="1" applyAlignment="1">
      <alignment horizontal="left"/>
    </xf>
    <xf numFmtId="0" fontId="4" fillId="6" borderId="1" xfId="2" applyFont="1" applyFill="1" applyBorder="1" applyAlignment="1">
      <alignment horizontal="center"/>
    </xf>
    <xf numFmtId="0" fontId="4" fillId="0" borderId="0" xfId="2" applyFont="1"/>
    <xf numFmtId="0" fontId="4" fillId="7" borderId="1" xfId="2" applyFont="1" applyFill="1" applyBorder="1"/>
    <xf numFmtId="0" fontId="8" fillId="0" borderId="0" xfId="2" applyFont="1"/>
    <xf numFmtId="0" fontId="8" fillId="0" borderId="0" xfId="0" applyFont="1"/>
    <xf numFmtId="0" fontId="10" fillId="0" borderId="0" xfId="0" applyFont="1"/>
    <xf numFmtId="0" fontId="9" fillId="0" borderId="2" xfId="0" applyFont="1" applyBorder="1"/>
    <xf numFmtId="0" fontId="9" fillId="2" borderId="3" xfId="0" applyFont="1" applyFill="1" applyBorder="1"/>
    <xf numFmtId="0" fontId="9" fillId="2" borderId="0" xfId="0" applyFont="1" applyFill="1"/>
    <xf numFmtId="0" fontId="9" fillId="2" borderId="4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9" fillId="4" borderId="1" xfId="0" applyFont="1" applyFill="1" applyBorder="1"/>
    <xf numFmtId="16" fontId="9" fillId="4" borderId="1" xfId="0" quotePrefix="1" applyNumberFormat="1" applyFont="1" applyFill="1" applyBorder="1"/>
    <xf numFmtId="0" fontId="9" fillId="0" borderId="1" xfId="0" applyFont="1" applyBorder="1"/>
    <xf numFmtId="14" fontId="9" fillId="0" borderId="1" xfId="0" applyNumberFormat="1" applyFont="1" applyBorder="1"/>
    <xf numFmtId="0" fontId="9" fillId="0" borderId="1" xfId="0" applyFont="1" applyBorder="1" applyAlignment="1">
      <alignment wrapText="1"/>
    </xf>
    <xf numFmtId="0" fontId="9" fillId="5" borderId="1" xfId="2" applyFont="1" applyFill="1" applyBorder="1"/>
    <xf numFmtId="0" fontId="9" fillId="0" borderId="1" xfId="2" applyFont="1" applyBorder="1"/>
    <xf numFmtId="43" fontId="10" fillId="0" borderId="7" xfId="1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/>
    <xf numFmtId="43" fontId="10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6" borderId="1" xfId="0" applyFont="1" applyFill="1" applyBorder="1"/>
    <xf numFmtId="0" fontId="10" fillId="6" borderId="1" xfId="0" applyFont="1" applyFill="1" applyBorder="1"/>
    <xf numFmtId="43" fontId="10" fillId="6" borderId="1" xfId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0" fontId="10" fillId="0" borderId="1" xfId="0" applyFont="1" applyBorder="1" applyAlignment="1">
      <alignment wrapText="1"/>
    </xf>
    <xf numFmtId="43" fontId="10" fillId="0" borderId="7" xfId="1" applyFont="1" applyFill="1" applyBorder="1" applyAlignment="1">
      <alignment horizontal="center" vertical="center"/>
    </xf>
    <xf numFmtId="43" fontId="10" fillId="0" borderId="1" xfId="1" applyFont="1" applyBorder="1" applyAlignment="1">
      <alignment horizontal="center"/>
    </xf>
    <xf numFmtId="43" fontId="10" fillId="6" borderId="1" xfId="1" applyFont="1" applyFill="1" applyBorder="1" applyAlignment="1">
      <alignment horizontal="center"/>
    </xf>
    <xf numFmtId="0" fontId="10" fillId="8" borderId="1" xfId="0" applyFont="1" applyFill="1" applyBorder="1"/>
    <xf numFmtId="43" fontId="10" fillId="0" borderId="7" xfId="1" applyFont="1" applyFill="1" applyBorder="1" applyAlignment="1">
      <alignment horizontal="center"/>
    </xf>
    <xf numFmtId="43" fontId="10" fillId="0" borderId="1" xfId="0" applyNumberFormat="1" applyFont="1" applyBorder="1"/>
    <xf numFmtId="14" fontId="13" fillId="4" borderId="1" xfId="0" applyNumberFormat="1" applyFont="1" applyFill="1" applyBorder="1"/>
    <xf numFmtId="0" fontId="15" fillId="0" borderId="1" xfId="2" applyFont="1" applyBorder="1"/>
    <xf numFmtId="0" fontId="15" fillId="5" borderId="1" xfId="2" applyFont="1" applyFill="1" applyBorder="1"/>
    <xf numFmtId="0" fontId="16" fillId="0" borderId="1" xfId="2" applyFont="1" applyBorder="1"/>
    <xf numFmtId="0" fontId="15" fillId="0" borderId="1" xfId="2" applyFont="1" applyBorder="1" applyAlignment="1">
      <alignment horizontal="center" vertical="center"/>
    </xf>
    <xf numFmtId="43" fontId="15" fillId="0" borderId="1" xfId="2" applyNumberFormat="1" applyFont="1" applyBorder="1"/>
    <xf numFmtId="14" fontId="15" fillId="0" borderId="1" xfId="2" applyNumberFormat="1" applyFont="1" applyBorder="1"/>
    <xf numFmtId="164" fontId="15" fillId="0" borderId="1" xfId="0" applyNumberFormat="1" applyFont="1" applyBorder="1"/>
    <xf numFmtId="164" fontId="15" fillId="0" borderId="1" xfId="0" applyNumberFormat="1" applyFont="1" applyBorder="1" applyAlignment="1">
      <alignment horizontal="right"/>
    </xf>
    <xf numFmtId="0" fontId="17" fillId="0" borderId="0" xfId="2" applyFont="1"/>
    <xf numFmtId="43" fontId="17" fillId="0" borderId="0" xfId="2" applyNumberFormat="1" applyFont="1"/>
    <xf numFmtId="0" fontId="15" fillId="0" borderId="1" xfId="2" applyFont="1" applyBorder="1" applyAlignment="1">
      <alignment wrapText="1"/>
    </xf>
    <xf numFmtId="0" fontId="4" fillId="0" borderId="1" xfId="2" applyFont="1" applyBorder="1" applyAlignment="1">
      <alignment wrapText="1"/>
    </xf>
    <xf numFmtId="0" fontId="2" fillId="0" borderId="0" xfId="2" applyFill="1"/>
    <xf numFmtId="14" fontId="4" fillId="0" borderId="8" xfId="2" applyNumberFormat="1" applyFont="1" applyFill="1" applyBorder="1"/>
    <xf numFmtId="0" fontId="2" fillId="0" borderId="9" xfId="2" applyFill="1" applyBorder="1"/>
    <xf numFmtId="14" fontId="4" fillId="0" borderId="10" xfId="2" applyNumberFormat="1" applyFont="1" applyFill="1" applyBorder="1"/>
    <xf numFmtId="0" fontId="2" fillId="0" borderId="11" xfId="2" applyFill="1" applyBorder="1"/>
    <xf numFmtId="0" fontId="10" fillId="0" borderId="14" xfId="0" applyFont="1" applyBorder="1"/>
    <xf numFmtId="0" fontId="9" fillId="6" borderId="5" xfId="0" applyFont="1" applyFill="1" applyBorder="1"/>
    <xf numFmtId="0" fontId="10" fillId="6" borderId="5" xfId="0" applyFont="1" applyFill="1" applyBorder="1"/>
    <xf numFmtId="43" fontId="10" fillId="6" borderId="5" xfId="1" applyFont="1" applyFill="1" applyBorder="1"/>
    <xf numFmtId="0" fontId="10" fillId="0" borderId="15" xfId="0" applyFont="1" applyBorder="1"/>
    <xf numFmtId="0" fontId="11" fillId="0" borderId="16" xfId="0" applyFont="1" applyBorder="1"/>
    <xf numFmtId="0" fontId="10" fillId="0" borderId="16" xfId="0" applyFont="1" applyBorder="1"/>
    <xf numFmtId="43" fontId="12" fillId="0" borderId="17" xfId="1" applyFont="1" applyBorder="1"/>
    <xf numFmtId="0" fontId="2" fillId="0" borderId="12" xfId="2" applyBorder="1"/>
    <xf numFmtId="0" fontId="2" fillId="0" borderId="13" xfId="2" applyBorder="1"/>
    <xf numFmtId="0" fontId="4" fillId="0" borderId="1" xfId="2" applyFont="1" applyFill="1" applyBorder="1"/>
    <xf numFmtId="43" fontId="2" fillId="0" borderId="0" xfId="2" applyNumberFormat="1" applyFill="1"/>
    <xf numFmtId="0" fontId="4" fillId="6" borderId="5" xfId="2" applyFont="1" applyFill="1" applyBorder="1"/>
    <xf numFmtId="0" fontId="7" fillId="6" borderId="5" xfId="2" applyFont="1" applyFill="1" applyBorder="1"/>
    <xf numFmtId="0" fontId="4" fillId="6" borderId="5" xfId="2" applyFont="1" applyFill="1" applyBorder="1" applyAlignment="1">
      <alignment horizontal="center"/>
    </xf>
    <xf numFmtId="43" fontId="4" fillId="6" borderId="5" xfId="3" applyFont="1" applyFill="1" applyBorder="1" applyAlignment="1"/>
    <xf numFmtId="0" fontId="4" fillId="0" borderId="18" xfId="2" applyFont="1" applyBorder="1"/>
    <xf numFmtId="0" fontId="2" fillId="0" borderId="19" xfId="2" applyBorder="1"/>
    <xf numFmtId="0" fontId="4" fillId="0" borderId="19" xfId="2" applyFont="1" applyBorder="1"/>
    <xf numFmtId="0" fontId="4" fillId="0" borderId="20" xfId="2" applyFont="1" applyBorder="1"/>
    <xf numFmtId="0" fontId="2" fillId="0" borderId="21" xfId="2" applyBorder="1"/>
    <xf numFmtId="0" fontId="14" fillId="0" borderId="22" xfId="2" applyFont="1" applyBorder="1"/>
    <xf numFmtId="0" fontId="2" fillId="0" borderId="22" xfId="2" applyBorder="1"/>
    <xf numFmtId="43" fontId="2" fillId="0" borderId="22" xfId="2" applyNumberFormat="1" applyBorder="1"/>
    <xf numFmtId="0" fontId="16" fillId="9" borderId="1" xfId="2" applyFont="1" applyFill="1" applyBorder="1"/>
    <xf numFmtId="0" fontId="15" fillId="9" borderId="1" xfId="2" applyFont="1" applyFill="1" applyBorder="1" applyAlignment="1">
      <alignment horizontal="center"/>
    </xf>
    <xf numFmtId="43" fontId="15" fillId="9" borderId="1" xfId="2" applyNumberFormat="1" applyFont="1" applyFill="1" applyBorder="1"/>
    <xf numFmtId="14" fontId="15" fillId="9" borderId="1" xfId="2" applyNumberFormat="1" applyFont="1" applyFill="1" applyBorder="1"/>
    <xf numFmtId="164" fontId="15" fillId="9" borderId="1" xfId="0" applyNumberFormat="1" applyFont="1" applyFill="1" applyBorder="1"/>
    <xf numFmtId="164" fontId="15" fillId="9" borderId="1" xfId="0" applyNumberFormat="1" applyFont="1" applyFill="1" applyBorder="1" applyAlignment="1">
      <alignment horizontal="right"/>
    </xf>
    <xf numFmtId="0" fontId="4" fillId="9" borderId="1" xfId="2" applyFont="1" applyFill="1" applyBorder="1"/>
    <xf numFmtId="0" fontId="4" fillId="9" borderId="1" xfId="2" applyFont="1" applyFill="1" applyBorder="1" applyAlignment="1">
      <alignment wrapText="1"/>
    </xf>
    <xf numFmtId="0" fontId="7" fillId="9" borderId="1" xfId="2" applyFont="1" applyFill="1" applyBorder="1"/>
    <xf numFmtId="0" fontId="4" fillId="9" borderId="1" xfId="2" applyFont="1" applyFill="1" applyBorder="1" applyAlignment="1">
      <alignment horizontal="center"/>
    </xf>
    <xf numFmtId="43" fontId="4" fillId="9" borderId="1" xfId="2" applyNumberFormat="1" applyFont="1" applyFill="1" applyBorder="1"/>
    <xf numFmtId="14" fontId="4" fillId="9" borderId="1" xfId="2" applyNumberFormat="1" applyFont="1" applyFill="1" applyBorder="1"/>
    <xf numFmtId="164" fontId="4" fillId="9" borderId="1" xfId="0" applyNumberFormat="1" applyFont="1" applyFill="1" applyBorder="1"/>
    <xf numFmtId="164" fontId="4" fillId="9" borderId="1" xfId="0" applyNumberFormat="1" applyFont="1" applyFill="1" applyBorder="1" applyAlignment="1">
      <alignment horizontal="right"/>
    </xf>
    <xf numFmtId="0" fontId="2" fillId="9" borderId="0" xfId="2" applyFill="1"/>
    <xf numFmtId="43" fontId="2" fillId="9" borderId="0" xfId="2" applyNumberFormat="1" applyFill="1"/>
    <xf numFmtId="0" fontId="4" fillId="7" borderId="5" xfId="2" applyFont="1" applyFill="1" applyBorder="1"/>
    <xf numFmtId="0" fontId="4" fillId="9" borderId="5" xfId="2" applyFont="1" applyFill="1" applyBorder="1"/>
    <xf numFmtId="0" fontId="7" fillId="9" borderId="5" xfId="2" applyFont="1" applyFill="1" applyBorder="1"/>
    <xf numFmtId="0" fontId="4" fillId="9" borderId="5" xfId="2" applyFont="1" applyFill="1" applyBorder="1" applyAlignment="1">
      <alignment horizontal="center"/>
    </xf>
    <xf numFmtId="43" fontId="4" fillId="9" borderId="5" xfId="2" applyNumberFormat="1" applyFont="1" applyFill="1" applyBorder="1"/>
    <xf numFmtId="0" fontId="9" fillId="7" borderId="1" xfId="2" applyFont="1" applyFill="1" applyBorder="1"/>
    <xf numFmtId="43" fontId="18" fillId="0" borderId="23" xfId="2" applyNumberFormat="1" applyFont="1" applyBorder="1"/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</cellXfs>
  <cellStyles count="4">
    <cellStyle name="Comma" xfId="1" builtinId="3"/>
    <cellStyle name="Comma 2" xfId="3" xr:uid="{C9EF1567-8768-422C-A85C-067B1F993647}"/>
    <cellStyle name="Normal" xfId="0" builtinId="0"/>
    <cellStyle name="Normal 2 2" xfId="2" xr:uid="{146EF02D-F478-4467-BA47-38F5E5FA9B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503D8-7862-4B36-A104-ADEA5E941FBA}">
  <dimension ref="A1:S41"/>
  <sheetViews>
    <sheetView tabSelected="1" topLeftCell="A2" zoomScale="92" zoomScaleNormal="60" workbookViewId="0">
      <selection activeCell="C3" sqref="C3"/>
    </sheetView>
  </sheetViews>
  <sheetFormatPr baseColWidth="10" defaultColWidth="9.1640625" defaultRowHeight="13" x14ac:dyDescent="0.15"/>
  <cols>
    <col min="1" max="1" width="4.5" style="4" customWidth="1"/>
    <col min="2" max="2" width="59.33203125" style="4" customWidth="1"/>
    <col min="3" max="3" width="36" style="4" bestFit="1" customWidth="1"/>
    <col min="4" max="4" width="32.6640625" style="4" customWidth="1"/>
    <col min="5" max="5" width="9.1640625" style="4"/>
    <col min="6" max="6" width="18.83203125" style="4" bestFit="1" customWidth="1"/>
    <col min="7" max="7" width="13.6640625" style="4" customWidth="1"/>
    <col min="8" max="8" width="11" style="4" customWidth="1"/>
    <col min="9" max="9" width="18.5" style="4" bestFit="1" customWidth="1"/>
    <col min="10" max="10" width="15.5" style="4" bestFit="1" customWidth="1"/>
    <col min="11" max="11" width="15.6640625" style="4" bestFit="1" customWidth="1"/>
    <col min="12" max="12" width="17.6640625" style="4" customWidth="1"/>
    <col min="13" max="14" width="14.6640625" style="4" bestFit="1" customWidth="1"/>
    <col min="15" max="16" width="14.5" style="4" bestFit="1" customWidth="1"/>
    <col min="17" max="17" width="4.5" style="4" customWidth="1"/>
    <col min="18" max="18" width="12.5" style="4" customWidth="1"/>
    <col min="19" max="19" width="11.6640625" style="4" customWidth="1"/>
    <col min="20" max="16384" width="9.1640625" style="4"/>
  </cols>
  <sheetData>
    <row r="1" spans="1:19" ht="15" customHeight="1" x14ac:dyDescent="0.2">
      <c r="A1" s="1" t="s">
        <v>44</v>
      </c>
      <c r="B1" s="2"/>
      <c r="C1" s="2"/>
      <c r="D1" s="3"/>
      <c r="E1" s="3"/>
    </row>
    <row r="2" spans="1:19" ht="15" customHeight="1" x14ac:dyDescent="0.2">
      <c r="A2" s="1" t="s">
        <v>43</v>
      </c>
      <c r="B2" s="2"/>
      <c r="C2" s="2"/>
      <c r="D2" s="3"/>
      <c r="E2" s="3"/>
    </row>
    <row r="3" spans="1:19" ht="15" customHeight="1" x14ac:dyDescent="0.2">
      <c r="A3" s="1" t="s">
        <v>42</v>
      </c>
      <c r="B3" s="2"/>
      <c r="C3" s="2"/>
      <c r="D3" s="2"/>
    </row>
    <row r="4" spans="1:19" ht="15" customHeight="1" x14ac:dyDescent="0.2">
      <c r="A4" s="1"/>
      <c r="B4" s="2"/>
      <c r="C4" s="2"/>
      <c r="D4" s="2"/>
    </row>
    <row r="5" spans="1:19" ht="15" customHeight="1" x14ac:dyDescent="0.2">
      <c r="A5" s="1"/>
      <c r="B5" s="2"/>
      <c r="C5" s="2"/>
      <c r="D5" s="2"/>
      <c r="E5" s="5" t="s">
        <v>0</v>
      </c>
      <c r="F5" s="6" t="s">
        <v>1</v>
      </c>
      <c r="G5" s="6"/>
      <c r="H5" s="6"/>
      <c r="I5" s="6" t="s">
        <v>2</v>
      </c>
      <c r="J5" s="6"/>
      <c r="K5" s="6"/>
      <c r="L5" s="6" t="s">
        <v>3</v>
      </c>
      <c r="M5" s="6"/>
      <c r="N5" s="6"/>
      <c r="O5" s="6"/>
      <c r="P5" s="6"/>
    </row>
    <row r="6" spans="1:19" ht="25" customHeight="1" x14ac:dyDescent="0.2">
      <c r="A6" s="7" t="s">
        <v>4</v>
      </c>
      <c r="B6" s="7" t="s">
        <v>5</v>
      </c>
      <c r="C6" s="7" t="s">
        <v>6</v>
      </c>
      <c r="D6" s="7" t="s">
        <v>7</v>
      </c>
      <c r="E6" s="7"/>
      <c r="F6" s="7" t="s">
        <v>8</v>
      </c>
      <c r="G6" s="8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16</v>
      </c>
      <c r="O6" s="7" t="s">
        <v>17</v>
      </c>
      <c r="P6" s="7" t="s">
        <v>18</v>
      </c>
    </row>
    <row r="7" spans="1:19" ht="20.25" customHeight="1" x14ac:dyDescent="0.2">
      <c r="A7" s="7"/>
      <c r="B7" s="7"/>
      <c r="C7" s="7" t="s">
        <v>19</v>
      </c>
      <c r="D7" s="7"/>
      <c r="E7" s="7"/>
      <c r="F7" s="7" t="s">
        <v>45</v>
      </c>
      <c r="G7" s="8" t="s">
        <v>20</v>
      </c>
      <c r="H7" s="7" t="s">
        <v>21</v>
      </c>
      <c r="I7" s="7" t="s">
        <v>22</v>
      </c>
      <c r="J7" s="7" t="s">
        <v>23</v>
      </c>
      <c r="K7" s="7" t="s">
        <v>24</v>
      </c>
      <c r="L7" s="7" t="s">
        <v>25</v>
      </c>
      <c r="M7" s="7" t="s">
        <v>21</v>
      </c>
      <c r="N7" s="7" t="s">
        <v>26</v>
      </c>
      <c r="O7" s="7" t="s">
        <v>26</v>
      </c>
      <c r="P7" s="7" t="s">
        <v>27</v>
      </c>
    </row>
    <row r="8" spans="1:19" ht="15" customHeight="1" x14ac:dyDescent="0.2">
      <c r="A8" s="9"/>
      <c r="B8" s="9"/>
      <c r="C8" s="9" t="s">
        <v>28</v>
      </c>
      <c r="D8" s="9"/>
      <c r="E8" s="9"/>
      <c r="F8" s="9"/>
      <c r="G8" s="9"/>
      <c r="H8" s="9"/>
      <c r="I8" s="10" t="s">
        <v>29</v>
      </c>
      <c r="J8" s="9" t="s">
        <v>30</v>
      </c>
      <c r="K8" s="9" t="s">
        <v>31</v>
      </c>
      <c r="L8" s="9" t="s">
        <v>32</v>
      </c>
      <c r="M8" s="9" t="s">
        <v>33</v>
      </c>
      <c r="N8" s="9" t="s">
        <v>34</v>
      </c>
      <c r="O8" s="11" t="s">
        <v>35</v>
      </c>
      <c r="P8" s="9"/>
    </row>
    <row r="9" spans="1:19" ht="31.5" customHeight="1" x14ac:dyDescent="0.2">
      <c r="A9" s="12">
        <v>1</v>
      </c>
      <c r="B9" s="12" t="s">
        <v>53</v>
      </c>
      <c r="C9" s="13" t="s">
        <v>36</v>
      </c>
      <c r="D9" s="14" t="s">
        <v>68</v>
      </c>
      <c r="E9" s="15">
        <v>1</v>
      </c>
      <c r="F9" s="16">
        <v>300000</v>
      </c>
      <c r="G9" s="17" t="s">
        <v>38</v>
      </c>
      <c r="H9" s="17" t="s">
        <v>60</v>
      </c>
      <c r="I9" s="18">
        <v>44200</v>
      </c>
      <c r="J9" s="19">
        <v>44214</v>
      </c>
      <c r="K9" s="18">
        <v>44243</v>
      </c>
      <c r="L9" s="18">
        <v>44250</v>
      </c>
      <c r="M9" s="18">
        <v>44257</v>
      </c>
      <c r="N9" s="18">
        <v>44264</v>
      </c>
      <c r="O9" s="18">
        <v>44278</v>
      </c>
      <c r="P9" s="18">
        <v>44285</v>
      </c>
    </row>
    <row r="10" spans="1:19" ht="31.5" customHeight="1" x14ac:dyDescent="0.2">
      <c r="A10" s="12"/>
      <c r="B10" s="12"/>
      <c r="C10" s="30" t="s">
        <v>19</v>
      </c>
      <c r="D10" s="14"/>
      <c r="E10" s="12"/>
      <c r="F10" s="12"/>
      <c r="G10" s="12"/>
      <c r="H10" s="12"/>
      <c r="I10" s="20"/>
      <c r="J10" s="20"/>
      <c r="K10" s="20"/>
      <c r="L10" s="20"/>
      <c r="M10" s="20"/>
      <c r="N10" s="20"/>
      <c r="O10" s="20"/>
      <c r="P10" s="20"/>
      <c r="S10" s="21"/>
    </row>
    <row r="11" spans="1:19" ht="15" customHeight="1" x14ac:dyDescent="0.2">
      <c r="A11" s="22"/>
      <c r="B11" s="22"/>
      <c r="C11" s="22"/>
      <c r="D11" s="23"/>
      <c r="E11" s="22"/>
      <c r="F11" s="24"/>
      <c r="G11" s="22"/>
      <c r="H11" s="22"/>
      <c r="I11" s="25"/>
      <c r="J11" s="25"/>
      <c r="K11" s="25"/>
      <c r="L11" s="25"/>
      <c r="M11" s="25"/>
      <c r="N11" s="25"/>
      <c r="O11" s="25"/>
      <c r="P11" s="25"/>
      <c r="S11" s="21"/>
    </row>
    <row r="12" spans="1:19" s="75" customFormat="1" ht="34" x14ac:dyDescent="0.2">
      <c r="A12" s="67">
        <v>2</v>
      </c>
      <c r="B12" s="77" t="s">
        <v>79</v>
      </c>
      <c r="C12" s="68" t="s">
        <v>36</v>
      </c>
      <c r="D12" s="69" t="s">
        <v>69</v>
      </c>
      <c r="E12" s="70" t="s">
        <v>37</v>
      </c>
      <c r="F12" s="71">
        <v>50000</v>
      </c>
      <c r="G12" s="72" t="s">
        <v>46</v>
      </c>
      <c r="H12" s="72" t="s">
        <v>60</v>
      </c>
      <c r="I12" s="73">
        <v>44232</v>
      </c>
      <c r="J12" s="74">
        <v>44239</v>
      </c>
      <c r="K12" s="73">
        <v>44260</v>
      </c>
      <c r="L12" s="73">
        <v>44267</v>
      </c>
      <c r="M12" s="73">
        <v>44274</v>
      </c>
      <c r="N12" s="73">
        <v>44281</v>
      </c>
      <c r="O12" s="73">
        <v>44295</v>
      </c>
      <c r="P12" s="73">
        <v>44302</v>
      </c>
      <c r="S12" s="76"/>
    </row>
    <row r="13" spans="1:19" ht="32.5" customHeight="1" x14ac:dyDescent="0.2">
      <c r="A13" s="12"/>
      <c r="B13" s="27"/>
      <c r="C13" s="30" t="s">
        <v>19</v>
      </c>
      <c r="D13" s="14"/>
      <c r="E13" s="12"/>
      <c r="F13" s="12"/>
      <c r="G13" s="12"/>
      <c r="H13" s="12"/>
      <c r="I13" s="20"/>
      <c r="J13" s="20"/>
      <c r="K13" s="20"/>
      <c r="L13" s="20"/>
      <c r="M13" s="20"/>
      <c r="N13" s="20"/>
      <c r="O13" s="20"/>
      <c r="P13" s="20"/>
      <c r="S13" s="21"/>
    </row>
    <row r="14" spans="1:19" ht="15" customHeight="1" x14ac:dyDescent="0.2">
      <c r="A14" s="22"/>
      <c r="B14" s="22"/>
      <c r="C14" s="22"/>
      <c r="D14" s="23"/>
      <c r="E14" s="22"/>
      <c r="F14" s="24"/>
      <c r="G14" s="22"/>
      <c r="H14" s="22"/>
      <c r="I14" s="25"/>
      <c r="J14" s="25"/>
      <c r="K14" s="25"/>
      <c r="L14" s="25"/>
      <c r="M14" s="25"/>
      <c r="N14" s="25"/>
      <c r="O14" s="25"/>
      <c r="P14" s="25"/>
      <c r="S14" s="21"/>
    </row>
    <row r="15" spans="1:19" ht="42" customHeight="1" x14ac:dyDescent="0.2">
      <c r="A15" s="12">
        <v>3</v>
      </c>
      <c r="B15" s="78" t="s">
        <v>67</v>
      </c>
      <c r="C15" s="13" t="s">
        <v>36</v>
      </c>
      <c r="D15" s="14" t="s">
        <v>70</v>
      </c>
      <c r="E15" s="15" t="s">
        <v>37</v>
      </c>
      <c r="F15" s="26">
        <v>50000</v>
      </c>
      <c r="G15" s="17" t="s">
        <v>46</v>
      </c>
      <c r="H15" s="17" t="s">
        <v>60</v>
      </c>
      <c r="I15" s="18">
        <v>44270</v>
      </c>
      <c r="J15" s="19">
        <v>44277</v>
      </c>
      <c r="K15" s="18">
        <v>44298</v>
      </c>
      <c r="L15" s="18">
        <v>44305</v>
      </c>
      <c r="M15" s="18">
        <v>44312</v>
      </c>
      <c r="N15" s="18">
        <v>44319</v>
      </c>
      <c r="O15" s="18">
        <v>44333</v>
      </c>
      <c r="P15" s="18">
        <v>44340</v>
      </c>
    </row>
    <row r="16" spans="1:19" ht="46.5" customHeight="1" x14ac:dyDescent="0.2">
      <c r="A16" s="12"/>
      <c r="B16" s="27"/>
      <c r="C16" s="30" t="s">
        <v>19</v>
      </c>
      <c r="D16" s="14"/>
      <c r="E16" s="15"/>
      <c r="F16" s="12"/>
      <c r="G16" s="12"/>
      <c r="H16" s="12"/>
      <c r="I16" s="20"/>
      <c r="J16" s="20"/>
      <c r="K16" s="20"/>
      <c r="L16" s="20"/>
      <c r="M16" s="20"/>
      <c r="N16" s="20"/>
      <c r="O16" s="20"/>
      <c r="P16" s="20"/>
    </row>
    <row r="17" spans="1:19" ht="15" customHeight="1" x14ac:dyDescent="0.2">
      <c r="A17" s="22"/>
      <c r="B17" s="22"/>
      <c r="C17" s="22"/>
      <c r="D17" s="23"/>
      <c r="E17" s="28"/>
      <c r="F17" s="24"/>
      <c r="G17" s="22"/>
      <c r="H17" s="22"/>
      <c r="I17" s="25"/>
      <c r="J17" s="25"/>
      <c r="K17" s="25"/>
      <c r="L17" s="25"/>
      <c r="M17" s="25"/>
      <c r="N17" s="25"/>
      <c r="O17" s="25"/>
      <c r="P17" s="25"/>
    </row>
    <row r="18" spans="1:19" s="79" customFormat="1" ht="26.5" customHeight="1" x14ac:dyDescent="0.2">
      <c r="A18" s="94">
        <v>4</v>
      </c>
      <c r="B18" s="94" t="s">
        <v>47</v>
      </c>
      <c r="C18" s="13" t="s">
        <v>36</v>
      </c>
      <c r="D18" s="108" t="s">
        <v>71</v>
      </c>
      <c r="E18" s="109" t="s">
        <v>37</v>
      </c>
      <c r="F18" s="110">
        <v>60000</v>
      </c>
      <c r="G18" s="111" t="s">
        <v>40</v>
      </c>
      <c r="H18" s="111" t="s">
        <v>60</v>
      </c>
      <c r="I18" s="112">
        <v>44208</v>
      </c>
      <c r="J18" s="113">
        <v>44215</v>
      </c>
      <c r="K18" s="112">
        <v>44236</v>
      </c>
      <c r="L18" s="112">
        <v>44243</v>
      </c>
      <c r="M18" s="112">
        <v>44250</v>
      </c>
      <c r="N18" s="112">
        <v>44257</v>
      </c>
      <c r="O18" s="112">
        <v>44271</v>
      </c>
      <c r="P18" s="112">
        <v>44278</v>
      </c>
      <c r="S18" s="95"/>
    </row>
    <row r="19" spans="1:19" ht="31" customHeight="1" x14ac:dyDescent="0.2">
      <c r="A19" s="12"/>
      <c r="B19" s="12"/>
      <c r="C19" s="30" t="s">
        <v>19</v>
      </c>
      <c r="D19" s="14"/>
      <c r="E19" s="15"/>
      <c r="F19" s="12"/>
      <c r="G19" s="12"/>
      <c r="H19" s="12"/>
      <c r="I19" s="20"/>
      <c r="J19" s="20"/>
      <c r="K19" s="20"/>
      <c r="L19" s="20"/>
      <c r="M19" s="20"/>
      <c r="N19" s="20"/>
      <c r="O19" s="20"/>
      <c r="P19" s="20"/>
    </row>
    <row r="20" spans="1:19" ht="15" customHeight="1" x14ac:dyDescent="0.2">
      <c r="A20" s="22"/>
      <c r="B20" s="22"/>
      <c r="C20" s="22"/>
      <c r="D20" s="23"/>
      <c r="E20" s="28"/>
      <c r="F20" s="24"/>
      <c r="G20" s="22"/>
      <c r="H20" s="22"/>
      <c r="I20" s="25"/>
      <c r="J20" s="25"/>
      <c r="K20" s="25"/>
      <c r="L20" s="25"/>
      <c r="M20" s="25"/>
      <c r="N20" s="25"/>
      <c r="O20" s="25"/>
      <c r="P20" s="25"/>
    </row>
    <row r="21" spans="1:19" s="122" customFormat="1" ht="34" x14ac:dyDescent="0.2">
      <c r="A21" s="114">
        <v>5</v>
      </c>
      <c r="B21" s="115" t="s">
        <v>61</v>
      </c>
      <c r="C21" s="13" t="s">
        <v>36</v>
      </c>
      <c r="D21" s="116" t="s">
        <v>72</v>
      </c>
      <c r="E21" s="117" t="s">
        <v>37</v>
      </c>
      <c r="F21" s="118">
        <v>120000</v>
      </c>
      <c r="G21" s="119" t="s">
        <v>46</v>
      </c>
      <c r="H21" s="119" t="s">
        <v>60</v>
      </c>
      <c r="I21" s="120">
        <v>44294</v>
      </c>
      <c r="J21" s="121">
        <v>44301</v>
      </c>
      <c r="K21" s="120">
        <v>44322</v>
      </c>
      <c r="L21" s="120">
        <v>44333</v>
      </c>
      <c r="M21" s="120">
        <v>44343</v>
      </c>
      <c r="N21" s="120">
        <v>44350</v>
      </c>
      <c r="O21" s="120">
        <v>44364</v>
      </c>
      <c r="P21" s="120">
        <v>44371</v>
      </c>
      <c r="S21" s="123"/>
    </row>
    <row r="22" spans="1:19" ht="33.5" customHeight="1" x14ac:dyDescent="0.2">
      <c r="A22" s="12"/>
      <c r="B22" s="12"/>
      <c r="C22" s="30" t="s">
        <v>19</v>
      </c>
      <c r="D22" s="14"/>
      <c r="E22" s="15"/>
      <c r="F22" s="12"/>
      <c r="G22" s="12"/>
      <c r="H22" s="12"/>
      <c r="I22" s="20"/>
      <c r="J22" s="20"/>
      <c r="K22" s="20"/>
      <c r="L22" s="20"/>
      <c r="M22" s="20"/>
      <c r="N22" s="20"/>
      <c r="O22" s="20"/>
      <c r="P22" s="20"/>
    </row>
    <row r="23" spans="1:19" ht="15" customHeight="1" x14ac:dyDescent="0.2">
      <c r="A23" s="22"/>
      <c r="B23" s="22"/>
      <c r="C23" s="22"/>
      <c r="D23" s="23"/>
      <c r="E23" s="28"/>
      <c r="F23" s="24"/>
      <c r="G23" s="22"/>
      <c r="H23" s="22"/>
      <c r="I23" s="25"/>
      <c r="J23" s="25"/>
      <c r="K23" s="25"/>
      <c r="L23" s="25"/>
      <c r="M23" s="25"/>
      <c r="N23" s="25"/>
      <c r="O23" s="25"/>
      <c r="P23" s="25"/>
    </row>
    <row r="24" spans="1:19" ht="34" x14ac:dyDescent="0.2">
      <c r="A24" s="12">
        <v>6</v>
      </c>
      <c r="B24" s="78" t="s">
        <v>62</v>
      </c>
      <c r="C24" s="13" t="s">
        <v>36</v>
      </c>
      <c r="D24" s="14" t="s">
        <v>73</v>
      </c>
      <c r="E24" s="15" t="s">
        <v>37</v>
      </c>
      <c r="F24" s="26">
        <v>25000</v>
      </c>
      <c r="G24" s="17" t="s">
        <v>46</v>
      </c>
      <c r="H24" s="17" t="s">
        <v>60</v>
      </c>
      <c r="I24" s="18">
        <v>44236</v>
      </c>
      <c r="J24" s="19">
        <v>44243</v>
      </c>
      <c r="K24" s="18">
        <v>44257</v>
      </c>
      <c r="L24" s="18">
        <v>44264</v>
      </c>
      <c r="M24" s="18">
        <v>44271</v>
      </c>
      <c r="N24" s="18">
        <v>44278</v>
      </c>
      <c r="O24" s="18">
        <v>44285</v>
      </c>
      <c r="P24" s="18">
        <v>44292</v>
      </c>
      <c r="S24" s="21"/>
    </row>
    <row r="25" spans="1:19" ht="24.5" customHeight="1" x14ac:dyDescent="0.2">
      <c r="A25" s="12"/>
      <c r="B25" s="12"/>
      <c r="C25" s="30" t="s">
        <v>19</v>
      </c>
      <c r="D25" s="14"/>
      <c r="E25" s="15"/>
      <c r="F25" s="12"/>
      <c r="G25" s="12"/>
      <c r="H25" s="12"/>
      <c r="I25" s="20"/>
      <c r="J25" s="20"/>
      <c r="K25" s="20"/>
      <c r="L25" s="20"/>
      <c r="M25" s="20"/>
      <c r="N25" s="20"/>
      <c r="O25" s="20"/>
      <c r="P25" s="20"/>
    </row>
    <row r="26" spans="1:19" ht="15" customHeight="1" x14ac:dyDescent="0.2">
      <c r="A26" s="22"/>
      <c r="B26" s="22"/>
      <c r="C26" s="22"/>
      <c r="D26" s="23"/>
      <c r="E26" s="28"/>
      <c r="F26" s="24"/>
      <c r="G26" s="22"/>
      <c r="H26" s="22"/>
      <c r="I26" s="25"/>
      <c r="J26" s="25"/>
      <c r="K26" s="25"/>
      <c r="L26" s="25"/>
      <c r="M26" s="25"/>
      <c r="N26" s="25"/>
      <c r="O26" s="25"/>
      <c r="P26" s="25"/>
    </row>
    <row r="27" spans="1:19" ht="39" customHeight="1" x14ac:dyDescent="0.2">
      <c r="A27" s="12">
        <v>7</v>
      </c>
      <c r="B27" s="12" t="s">
        <v>59</v>
      </c>
      <c r="C27" s="13" t="s">
        <v>36</v>
      </c>
      <c r="D27" s="14" t="s">
        <v>74</v>
      </c>
      <c r="E27" s="15" t="s">
        <v>37</v>
      </c>
      <c r="F27" s="26">
        <v>40000</v>
      </c>
      <c r="G27" s="17" t="s">
        <v>40</v>
      </c>
      <c r="H27" s="17" t="s">
        <v>39</v>
      </c>
      <c r="I27" s="18">
        <v>44319</v>
      </c>
      <c r="J27" s="19">
        <v>44326</v>
      </c>
      <c r="K27" s="18">
        <v>44347</v>
      </c>
      <c r="L27" s="18">
        <v>44354</v>
      </c>
      <c r="M27" s="18">
        <v>44361</v>
      </c>
      <c r="N27" s="18">
        <v>44368</v>
      </c>
      <c r="O27" s="18">
        <v>44375</v>
      </c>
      <c r="P27" s="18">
        <v>44382</v>
      </c>
    </row>
    <row r="28" spans="1:19" ht="27.5" customHeight="1" x14ac:dyDescent="0.2">
      <c r="A28" s="12"/>
      <c r="B28" s="12"/>
      <c r="C28" s="30" t="s">
        <v>19</v>
      </c>
      <c r="D28" s="14"/>
      <c r="E28" s="15"/>
      <c r="F28" s="26"/>
      <c r="G28" s="17"/>
      <c r="H28" s="17"/>
      <c r="I28" s="18"/>
      <c r="J28" s="19"/>
      <c r="K28" s="18"/>
      <c r="L28" s="18"/>
      <c r="M28" s="18"/>
      <c r="N28" s="18"/>
      <c r="O28" s="18"/>
      <c r="P28" s="18"/>
    </row>
    <row r="29" spans="1:19" ht="15" customHeight="1" x14ac:dyDescent="0.2">
      <c r="A29" s="22"/>
      <c r="B29" s="22"/>
      <c r="C29" s="22"/>
      <c r="D29" s="23"/>
      <c r="E29" s="28"/>
      <c r="F29" s="24"/>
      <c r="G29" s="22"/>
      <c r="H29" s="22"/>
      <c r="I29" s="25"/>
      <c r="J29" s="25"/>
      <c r="K29" s="25"/>
      <c r="L29" s="25"/>
      <c r="M29" s="25"/>
      <c r="N29" s="25"/>
      <c r="O29" s="25"/>
      <c r="P29" s="25"/>
    </row>
    <row r="30" spans="1:19" s="122" customFormat="1" ht="38.5" customHeight="1" x14ac:dyDescent="0.2">
      <c r="A30" s="114">
        <v>8</v>
      </c>
      <c r="B30" s="114" t="s">
        <v>83</v>
      </c>
      <c r="C30" s="13" t="s">
        <v>36</v>
      </c>
      <c r="D30" s="116" t="s">
        <v>80</v>
      </c>
      <c r="E30" s="117">
        <v>1</v>
      </c>
      <c r="F30" s="118">
        <v>40000</v>
      </c>
      <c r="G30" s="119" t="s">
        <v>38</v>
      </c>
      <c r="H30" s="119" t="s">
        <v>60</v>
      </c>
      <c r="I30" s="120">
        <v>44365</v>
      </c>
      <c r="J30" s="121">
        <v>44372</v>
      </c>
      <c r="K30" s="120">
        <v>44393</v>
      </c>
      <c r="L30" s="120">
        <v>44400</v>
      </c>
      <c r="M30" s="120">
        <v>44407</v>
      </c>
      <c r="N30" s="120">
        <v>44414</v>
      </c>
      <c r="O30" s="120">
        <v>44421</v>
      </c>
      <c r="P30" s="120">
        <v>44428</v>
      </c>
    </row>
    <row r="31" spans="1:19" s="122" customFormat="1" ht="38.5" customHeight="1" x14ac:dyDescent="0.2">
      <c r="A31" s="125"/>
      <c r="B31" s="125"/>
      <c r="C31" s="124" t="s">
        <v>19</v>
      </c>
      <c r="D31" s="126"/>
      <c r="E31" s="127"/>
      <c r="F31" s="128"/>
      <c r="G31" s="119"/>
      <c r="H31" s="119"/>
      <c r="I31" s="120"/>
      <c r="J31" s="121"/>
      <c r="K31" s="120"/>
      <c r="L31" s="120"/>
      <c r="M31" s="120"/>
      <c r="N31" s="120"/>
      <c r="O31" s="120"/>
      <c r="P31" s="120"/>
    </row>
    <row r="32" spans="1:19" ht="15" customHeight="1" thickBot="1" x14ac:dyDescent="0.25">
      <c r="A32" s="96"/>
      <c r="B32" s="96"/>
      <c r="C32" s="96"/>
      <c r="D32" s="97"/>
      <c r="E32" s="98"/>
      <c r="F32" s="99"/>
      <c r="G32" s="22"/>
      <c r="H32" s="22"/>
      <c r="I32" s="25"/>
      <c r="J32" s="25"/>
      <c r="K32" s="25"/>
      <c r="L32" s="25"/>
      <c r="M32" s="25"/>
      <c r="N32" s="25"/>
      <c r="O32" s="25"/>
      <c r="P32" s="25"/>
    </row>
    <row r="33" spans="1:17" ht="15" customHeight="1" thickBot="1" x14ac:dyDescent="0.25">
      <c r="A33" s="100"/>
      <c r="B33" s="101"/>
      <c r="C33" s="102"/>
      <c r="D33" s="102"/>
      <c r="E33" s="102"/>
      <c r="F33" s="103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1"/>
    </row>
    <row r="34" spans="1:17" ht="27.5" customHeight="1" thickBot="1" x14ac:dyDescent="0.25">
      <c r="A34" s="104"/>
      <c r="B34" s="105" t="s">
        <v>41</v>
      </c>
      <c r="C34" s="106"/>
      <c r="D34" s="106"/>
      <c r="E34" s="107"/>
      <c r="F34" s="130">
        <f>SUM(F9,F12,F15,F18,F21,F24,F27,F30)</f>
        <v>685000</v>
      </c>
    </row>
    <row r="35" spans="1:17" x14ac:dyDescent="0.15">
      <c r="E35" s="21"/>
      <c r="F35" s="21"/>
      <c r="H35" s="21"/>
    </row>
    <row r="36" spans="1:17" ht="14" thickBot="1" x14ac:dyDescent="0.2">
      <c r="G36" s="21"/>
    </row>
    <row r="37" spans="1:17" ht="16" x14ac:dyDescent="0.2">
      <c r="B37" s="80" t="s">
        <v>39</v>
      </c>
      <c r="C37" s="81" t="s">
        <v>65</v>
      </c>
      <c r="G37" s="21"/>
    </row>
    <row r="38" spans="1:17" ht="16" x14ac:dyDescent="0.2">
      <c r="B38" s="82" t="s">
        <v>40</v>
      </c>
      <c r="C38" s="83" t="s">
        <v>66</v>
      </c>
    </row>
    <row r="39" spans="1:17" ht="16" x14ac:dyDescent="0.2">
      <c r="B39" s="82" t="s">
        <v>46</v>
      </c>
      <c r="C39" s="83" t="s">
        <v>63</v>
      </c>
    </row>
    <row r="40" spans="1:17" ht="16" x14ac:dyDescent="0.2">
      <c r="B40" s="82" t="s">
        <v>38</v>
      </c>
      <c r="C40" s="83" t="s">
        <v>64</v>
      </c>
    </row>
    <row r="41" spans="1:17" ht="14" thickBot="1" x14ac:dyDescent="0.2">
      <c r="B41" s="92" t="s">
        <v>60</v>
      </c>
      <c r="C41" s="93" t="s">
        <v>75</v>
      </c>
    </row>
  </sheetData>
  <sheetProtection algorithmName="SHA-512" hashValue="rWEfTG97SbHLf9R0q9xc8+hm3FVeKDyCN/4e3pJQN2jFyHC7RE+XeEAtIGY/o3UP4IdwjSq5Q1tjeQM6pSiR6A==" saltValue="/2/QiQ2wMnrkBIV2Kj25/w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F145C-DA86-4FAD-BF34-80E8970F5EBC}">
  <dimension ref="A1:O22"/>
  <sheetViews>
    <sheetView topLeftCell="D1" zoomScale="150" zoomScaleNormal="85" workbookViewId="0">
      <pane ySplit="8" topLeftCell="A11" activePane="bottomLeft" state="frozen"/>
      <selection pane="bottomLeft" activeCell="G4" sqref="G4"/>
    </sheetView>
  </sheetViews>
  <sheetFormatPr baseColWidth="10" defaultColWidth="8.83203125" defaultRowHeight="15" x14ac:dyDescent="0.2"/>
  <cols>
    <col min="1" max="1" width="6.5" customWidth="1"/>
    <col min="2" max="2" width="34.5" bestFit="1" customWidth="1"/>
    <col min="3" max="3" width="15.6640625" customWidth="1"/>
    <col min="4" max="4" width="30.5" customWidth="1"/>
    <col min="5" max="5" width="13.5" customWidth="1"/>
    <col min="6" max="6" width="12.33203125" customWidth="1"/>
    <col min="7" max="7" width="11.1640625" bestFit="1" customWidth="1"/>
    <col min="8" max="8" width="13.83203125" customWidth="1"/>
    <col min="9" max="9" width="11.5" customWidth="1"/>
    <col min="10" max="11" width="10.83203125" bestFit="1" customWidth="1"/>
    <col min="12" max="13" width="10.5" bestFit="1" customWidth="1"/>
    <col min="14" max="14" width="10.83203125" bestFit="1" customWidth="1"/>
    <col min="15" max="15" width="13.1640625" customWidth="1"/>
  </cols>
  <sheetData>
    <row r="1" spans="1:15" x14ac:dyDescent="0.2">
      <c r="A1" s="31" t="s">
        <v>52</v>
      </c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">
      <c r="A2" s="31" t="s">
        <v>56</v>
      </c>
      <c r="B2" s="32"/>
      <c r="C2" s="32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x14ac:dyDescent="0.2">
      <c r="A3" s="31" t="s">
        <v>51</v>
      </c>
      <c r="B3" s="32"/>
      <c r="C3" s="32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x14ac:dyDescent="0.2">
      <c r="A4" s="31"/>
      <c r="B4" s="32"/>
      <c r="C4" s="32"/>
      <c r="D4" s="32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x14ac:dyDescent="0.2">
      <c r="A5" s="31"/>
      <c r="B5" s="32"/>
      <c r="C5" s="32"/>
      <c r="D5" s="32"/>
      <c r="E5" s="35" t="s">
        <v>1</v>
      </c>
      <c r="F5" s="36"/>
      <c r="G5" s="37"/>
      <c r="H5" s="35" t="s">
        <v>2</v>
      </c>
      <c r="I5" s="36"/>
      <c r="J5" s="37"/>
      <c r="K5" s="35" t="s">
        <v>3</v>
      </c>
      <c r="L5" s="36"/>
      <c r="M5" s="36"/>
      <c r="N5" s="36"/>
      <c r="O5" s="37"/>
    </row>
    <row r="6" spans="1:15" ht="45.75" customHeight="1" x14ac:dyDescent="0.2">
      <c r="A6" s="38" t="s">
        <v>4</v>
      </c>
      <c r="B6" s="38" t="s">
        <v>5</v>
      </c>
      <c r="C6" s="38" t="s">
        <v>6</v>
      </c>
      <c r="D6" s="38" t="s">
        <v>7</v>
      </c>
      <c r="E6" s="38" t="s">
        <v>58</v>
      </c>
      <c r="F6" s="131" t="s">
        <v>48</v>
      </c>
      <c r="G6" s="131" t="s">
        <v>49</v>
      </c>
      <c r="H6" s="38" t="s">
        <v>50</v>
      </c>
      <c r="I6" s="38" t="s">
        <v>12</v>
      </c>
      <c r="J6" s="38" t="s">
        <v>13</v>
      </c>
      <c r="K6" s="38" t="s">
        <v>14</v>
      </c>
      <c r="L6" s="38" t="s">
        <v>15</v>
      </c>
      <c r="M6" s="38" t="s">
        <v>16</v>
      </c>
      <c r="N6" s="38" t="s">
        <v>17</v>
      </c>
      <c r="O6" s="38" t="s">
        <v>18</v>
      </c>
    </row>
    <row r="7" spans="1:15" ht="23.25" customHeight="1" x14ac:dyDescent="0.2">
      <c r="A7" s="39"/>
      <c r="B7" s="39"/>
      <c r="C7" s="39" t="s">
        <v>19</v>
      </c>
      <c r="D7" s="39"/>
      <c r="E7" s="39"/>
      <c r="F7" s="132"/>
      <c r="G7" s="132"/>
      <c r="H7" s="39" t="s">
        <v>22</v>
      </c>
      <c r="I7" s="39" t="s">
        <v>23</v>
      </c>
      <c r="J7" s="39" t="s">
        <v>24</v>
      </c>
      <c r="K7" s="39" t="s">
        <v>25</v>
      </c>
      <c r="L7" s="39" t="s">
        <v>21</v>
      </c>
      <c r="M7" s="39" t="s">
        <v>26</v>
      </c>
      <c r="N7" s="39" t="s">
        <v>26</v>
      </c>
      <c r="O7" s="39" t="s">
        <v>27</v>
      </c>
    </row>
    <row r="8" spans="1:15" x14ac:dyDescent="0.2">
      <c r="A8" s="40"/>
      <c r="B8" s="40"/>
      <c r="C8" s="40" t="s">
        <v>28</v>
      </c>
      <c r="D8" s="40"/>
      <c r="E8" s="40"/>
      <c r="F8" s="40"/>
      <c r="G8" s="40"/>
      <c r="H8" s="41" t="s">
        <v>29</v>
      </c>
      <c r="I8" s="40" t="s">
        <v>30</v>
      </c>
      <c r="J8" s="40" t="s">
        <v>31</v>
      </c>
      <c r="K8" s="40" t="s">
        <v>32</v>
      </c>
      <c r="L8" s="40" t="s">
        <v>33</v>
      </c>
      <c r="M8" s="40" t="s">
        <v>34</v>
      </c>
      <c r="N8" s="66" t="s">
        <v>35</v>
      </c>
      <c r="O8" s="40"/>
    </row>
    <row r="9" spans="1:15" ht="28.5" customHeight="1" x14ac:dyDescent="0.2">
      <c r="A9" s="42">
        <v>1</v>
      </c>
      <c r="B9" s="44" t="s">
        <v>55</v>
      </c>
      <c r="C9" s="45" t="s">
        <v>36</v>
      </c>
      <c r="D9" s="46" t="s">
        <v>76</v>
      </c>
      <c r="E9" s="47">
        <v>50000</v>
      </c>
      <c r="F9" s="48" t="s">
        <v>46</v>
      </c>
      <c r="G9" s="48" t="s">
        <v>60</v>
      </c>
      <c r="H9" s="49">
        <v>44259</v>
      </c>
      <c r="I9" s="49">
        <v>44273</v>
      </c>
      <c r="J9" s="49">
        <v>44294</v>
      </c>
      <c r="K9" s="49">
        <v>44301</v>
      </c>
      <c r="L9" s="49">
        <v>44308</v>
      </c>
      <c r="M9" s="49">
        <v>44315</v>
      </c>
      <c r="N9" s="49">
        <v>44343</v>
      </c>
      <c r="O9" s="49">
        <v>44350</v>
      </c>
    </row>
    <row r="10" spans="1:15" ht="18" customHeight="1" x14ac:dyDescent="0.2">
      <c r="A10" s="42"/>
      <c r="B10" s="51"/>
      <c r="C10" s="129" t="s">
        <v>19</v>
      </c>
      <c r="D10" s="52"/>
      <c r="E10" s="53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15" ht="15" customHeight="1" x14ac:dyDescent="0.2">
      <c r="A11" s="55"/>
      <c r="B11" s="56"/>
      <c r="C11" s="56"/>
      <c r="D11" s="56"/>
      <c r="E11" s="57"/>
      <c r="F11" s="58"/>
      <c r="G11" s="58"/>
      <c r="H11" s="58"/>
      <c r="I11" s="58"/>
      <c r="J11" s="58"/>
      <c r="K11" s="58"/>
      <c r="L11" s="58"/>
      <c r="M11" s="58"/>
      <c r="N11" s="58"/>
      <c r="O11" s="58"/>
    </row>
    <row r="12" spans="1:15" ht="16.5" customHeight="1" x14ac:dyDescent="0.2">
      <c r="A12" s="42">
        <v>2</v>
      </c>
      <c r="B12" s="59" t="s">
        <v>54</v>
      </c>
      <c r="C12" s="45" t="s">
        <v>36</v>
      </c>
      <c r="D12" s="46" t="s">
        <v>77</v>
      </c>
      <c r="E12" s="60">
        <v>60000</v>
      </c>
      <c r="F12" s="54" t="s">
        <v>40</v>
      </c>
      <c r="G12" s="54" t="s">
        <v>39</v>
      </c>
      <c r="H12" s="49">
        <v>44244</v>
      </c>
      <c r="I12" s="50">
        <v>44258</v>
      </c>
      <c r="J12" s="49">
        <v>44279</v>
      </c>
      <c r="K12" s="49">
        <v>44293</v>
      </c>
      <c r="L12" s="49">
        <v>44300</v>
      </c>
      <c r="M12" s="49">
        <v>44307</v>
      </c>
      <c r="N12" s="49">
        <v>44335</v>
      </c>
      <c r="O12" s="49">
        <v>44342</v>
      </c>
    </row>
    <row r="13" spans="1:15" ht="15" customHeight="1" x14ac:dyDescent="0.2">
      <c r="A13" s="42"/>
      <c r="B13" s="52"/>
      <c r="C13" s="129" t="s">
        <v>19</v>
      </c>
      <c r="D13" s="52"/>
      <c r="E13" s="61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5" ht="15" customHeight="1" x14ac:dyDescent="0.2">
      <c r="A14" s="55"/>
      <c r="B14" s="56"/>
      <c r="C14" s="56"/>
      <c r="D14" s="56"/>
      <c r="E14" s="62"/>
      <c r="F14" s="55"/>
      <c r="G14" s="55"/>
      <c r="H14" s="55"/>
      <c r="I14" s="55"/>
      <c r="J14" s="55"/>
      <c r="K14" s="55"/>
      <c r="L14" s="55"/>
      <c r="M14" s="55"/>
      <c r="N14" s="55"/>
      <c r="O14" s="55"/>
    </row>
    <row r="15" spans="1:15" ht="15" customHeight="1" x14ac:dyDescent="0.2">
      <c r="A15" s="42"/>
      <c r="B15" s="52"/>
      <c r="C15" s="63"/>
      <c r="D15" s="52"/>
      <c r="E15" s="64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 ht="15" customHeight="1" x14ac:dyDescent="0.2">
      <c r="A16" s="42">
        <v>3</v>
      </c>
      <c r="B16" s="52" t="s">
        <v>57</v>
      </c>
      <c r="C16" s="45" t="s">
        <v>36</v>
      </c>
      <c r="D16" s="46" t="s">
        <v>78</v>
      </c>
      <c r="E16" s="61">
        <v>330000</v>
      </c>
      <c r="F16" s="43" t="s">
        <v>40</v>
      </c>
      <c r="G16" s="43" t="s">
        <v>39</v>
      </c>
      <c r="H16" s="49">
        <v>44312</v>
      </c>
      <c r="I16" s="50">
        <v>44326</v>
      </c>
      <c r="J16" s="49">
        <v>44340</v>
      </c>
      <c r="K16" s="49">
        <v>44347</v>
      </c>
      <c r="L16" s="49">
        <v>44354</v>
      </c>
      <c r="M16" s="49">
        <v>44361</v>
      </c>
      <c r="N16" s="49">
        <v>44529</v>
      </c>
      <c r="O16" s="49">
        <v>44536</v>
      </c>
    </row>
    <row r="17" spans="1:15" ht="15" customHeight="1" x14ac:dyDescent="0.2">
      <c r="A17" s="42"/>
      <c r="B17" s="42"/>
      <c r="C17" s="129" t="s">
        <v>19</v>
      </c>
      <c r="D17" s="52"/>
      <c r="E17" s="65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ht="15" customHeight="1" x14ac:dyDescent="0.2">
      <c r="A18" s="85"/>
      <c r="B18" s="86"/>
      <c r="C18" s="86"/>
      <c r="D18" s="86"/>
      <c r="E18" s="87"/>
      <c r="F18" s="55"/>
      <c r="G18" s="55"/>
      <c r="H18" s="55"/>
      <c r="I18" s="55"/>
      <c r="J18" s="55"/>
      <c r="K18" s="55"/>
      <c r="L18" s="55"/>
      <c r="M18" s="55"/>
      <c r="N18" s="55"/>
      <c r="O18" s="55"/>
    </row>
    <row r="19" spans="1:15" ht="15" customHeight="1" x14ac:dyDescent="0.2">
      <c r="A19" s="42">
        <v>3</v>
      </c>
      <c r="B19" s="52" t="s">
        <v>81</v>
      </c>
      <c r="C19" s="45" t="s">
        <v>36</v>
      </c>
      <c r="D19" s="46" t="s">
        <v>82</v>
      </c>
      <c r="E19" s="61">
        <v>30000</v>
      </c>
      <c r="F19" s="43" t="s">
        <v>46</v>
      </c>
      <c r="G19" s="43" t="s">
        <v>39</v>
      </c>
      <c r="H19" s="49">
        <v>44362</v>
      </c>
      <c r="I19" s="50">
        <v>44376</v>
      </c>
      <c r="J19" s="49">
        <v>44397</v>
      </c>
      <c r="K19" s="49">
        <v>44404</v>
      </c>
      <c r="L19" s="49">
        <v>44411</v>
      </c>
      <c r="M19" s="49">
        <v>44418</v>
      </c>
      <c r="N19" s="49">
        <v>44425</v>
      </c>
      <c r="O19" s="49">
        <v>44432</v>
      </c>
    </row>
    <row r="20" spans="1:15" ht="15" customHeight="1" x14ac:dyDescent="0.2">
      <c r="A20" s="42"/>
      <c r="B20" s="42"/>
      <c r="C20" s="129" t="s">
        <v>19</v>
      </c>
      <c r="D20" s="52"/>
      <c r="E20" s="65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ht="15" customHeight="1" thickBot="1" x14ac:dyDescent="0.25">
      <c r="A21" s="85"/>
      <c r="B21" s="86"/>
      <c r="C21" s="86"/>
      <c r="D21" s="86"/>
      <c r="E21" s="87"/>
      <c r="F21" s="55"/>
      <c r="G21" s="55"/>
      <c r="H21" s="55"/>
      <c r="I21" s="55"/>
      <c r="J21" s="55"/>
      <c r="K21" s="55"/>
      <c r="L21" s="55"/>
      <c r="M21" s="55"/>
      <c r="N21" s="55"/>
      <c r="O21" s="55"/>
    </row>
    <row r="22" spans="1:15" ht="16.5" customHeight="1" thickBot="1" x14ac:dyDescent="0.25">
      <c r="A22" s="88"/>
      <c r="B22" s="89" t="s">
        <v>41</v>
      </c>
      <c r="C22" s="90"/>
      <c r="D22" s="90"/>
      <c r="E22" s="91">
        <f>SUM(E9:E20)</f>
        <v>470000</v>
      </c>
      <c r="F22" s="84"/>
      <c r="G22" s="52"/>
      <c r="H22" s="52"/>
      <c r="I22" s="52"/>
      <c r="J22" s="52"/>
      <c r="K22" s="52"/>
      <c r="L22" s="52"/>
      <c r="M22" s="52"/>
      <c r="N22" s="52"/>
      <c r="O22" s="52"/>
    </row>
  </sheetData>
  <sheetProtection algorithmName="SHA-512" hashValue="pkIBx0a7DCkN56eAZ3Jk2/+X+9Yo1yKXWClXoyRfRASiAFkyGfnahqrz2UCCS7rhV0aqBPRkn5NsE1Gb6HIXOQ==" saltValue="dfxgLMboDLRLORVhrT9nEg==" spinCount="100000" sheet="1" objects="1" scenarios="1" selectLockedCells="1" selectUnlockedCells="1"/>
  <mergeCells count="2">
    <mergeCell ref="F6:F7"/>
    <mergeCell ref="G6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GOODS PROCUREMENT PLAN</vt:lpstr>
      <vt:lpstr>WORKS PROCUREMENT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2021-02-01T17:21:38Z</dcterms:created>
  <dcterms:modified xsi:type="dcterms:W3CDTF">2021-02-26T14:37:45Z</dcterms:modified>
</cp:coreProperties>
</file>